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cipro013\Desktop\Trasparenza - Corruzione\Sito - Trasparenza\Bilanci\"/>
    </mc:Choice>
  </mc:AlternateContent>
  <bookViews>
    <workbookView xWindow="-15" yWindow="270" windowWidth="9480" windowHeight="12555" tabRatio="806"/>
  </bookViews>
  <sheets>
    <sheet name="Budget 2026" sheetId="1" r:id="rId1"/>
  </sheets>
  <definedNames>
    <definedName name="_IVA01">#REF!</definedName>
    <definedName name="_IVA02">#REF!</definedName>
    <definedName name="_IVA03">#REF!</definedName>
    <definedName name="_IVA04">#REF!</definedName>
    <definedName name="_IVA05">#REF!</definedName>
    <definedName name="_IVA06">#REF!</definedName>
    <definedName name="_IVA07">#REF!</definedName>
    <definedName name="_IVA08">#REF!</definedName>
    <definedName name="_IVA09">#REF!</definedName>
    <definedName name="_IVA10">#REF!</definedName>
    <definedName name="_IVA11">#REF!</definedName>
    <definedName name="_IVA12">#REF!</definedName>
    <definedName name="_xlnm.Print_Area" localSheetId="0">'Budget 2026'!$A$1:$C$45</definedName>
    <definedName name="_xlnm.Print_Area">#REF!</definedName>
    <definedName name="DAEM9401">#REF!</definedName>
    <definedName name="DAEM9402">#REF!</definedName>
    <definedName name="DAEM9403">#REF!</definedName>
    <definedName name="DAEM9404">#REF!</definedName>
    <definedName name="DAEM9405">#REF!</definedName>
    <definedName name="DAEM9406">#REF!</definedName>
    <definedName name="DAEM9407">#REF!</definedName>
    <definedName name="DAEM9408">#REF!</definedName>
    <definedName name="DAEM9409">#REF!</definedName>
    <definedName name="DAEM9410">#REF!</definedName>
    <definedName name="DAEM9411">#REF!</definedName>
    <definedName name="DAEM9412">#REF!</definedName>
    <definedName name="DAEM9501">#REF!</definedName>
    <definedName name="DAEM9502">#REF!</definedName>
    <definedName name="DAEM9503">#REF!</definedName>
    <definedName name="DAEM9504">#REF!</definedName>
    <definedName name="DAEM9505">#REF!</definedName>
    <definedName name="DAEM9506">#REF!</definedName>
    <definedName name="DAEM9507">#REF!</definedName>
    <definedName name="DAEM9508">#REF!</definedName>
    <definedName name="DAEM9509">#REF!</definedName>
    <definedName name="DAEM9510">#REF!</definedName>
    <definedName name="DAEM9511">#REF!</definedName>
    <definedName name="DAEM9512">#REF!</definedName>
    <definedName name="DATI">#REF!</definedName>
    <definedName name="DISINV01">#REF!</definedName>
    <definedName name="DISINV02">#REF!</definedName>
    <definedName name="DISINV03">#REF!</definedName>
    <definedName name="DISINV04">#REF!</definedName>
    <definedName name="DISINV05">#REF!</definedName>
    <definedName name="DISINV06">#REF!</definedName>
    <definedName name="DISINV07">#REF!</definedName>
    <definedName name="DISINV08">#REF!</definedName>
    <definedName name="DISINV09">#REF!</definedName>
    <definedName name="DISINV10">#REF!</definedName>
    <definedName name="DISINV11">#REF!</definedName>
    <definedName name="DISINV12">#REF!</definedName>
    <definedName name="DISPCC01">#REF!</definedName>
    <definedName name="DISPCC02">#REF!</definedName>
    <definedName name="DISPCC03">#REF!</definedName>
    <definedName name="DISPCC04">#REF!</definedName>
    <definedName name="DISPCC05">#REF!</definedName>
    <definedName name="DISPCC06">#REF!</definedName>
    <definedName name="DISPCC07">#REF!</definedName>
    <definedName name="DISPCC08">#REF!</definedName>
    <definedName name="DISPCC09">#REF!</definedName>
    <definedName name="DISPCC10">#REF!</definedName>
    <definedName name="DISPCC11">#REF!</definedName>
    <definedName name="DISPCC12">#REF!</definedName>
    <definedName name="DISPER01">#REF!</definedName>
    <definedName name="DISPER02">#REF!</definedName>
    <definedName name="DISPER03">#REF!</definedName>
    <definedName name="DISPER04">#REF!</definedName>
    <definedName name="DISPER05">#REF!</definedName>
    <definedName name="DISPER06">#REF!</definedName>
    <definedName name="DISPER07">#REF!</definedName>
    <definedName name="DISPER08">#REF!</definedName>
    <definedName name="DISPER09">#REF!</definedName>
    <definedName name="DISPER10">#REF!</definedName>
    <definedName name="DISPER11">#REF!</definedName>
    <definedName name="DISPER12">#REF!</definedName>
    <definedName name="EMOCDA01">#REF!</definedName>
    <definedName name="EMOCDA02">#REF!</definedName>
    <definedName name="EMOCDA03">#REF!</definedName>
    <definedName name="EMOCDA04">#REF!</definedName>
    <definedName name="EMOCDA05">#REF!</definedName>
    <definedName name="EMOCDA06">#REF!</definedName>
    <definedName name="EMOCDA07">#REF!</definedName>
    <definedName name="EMOCDA08">#REF!</definedName>
    <definedName name="EMOCDA09">#REF!</definedName>
    <definedName name="EMOCDA10">#REF!</definedName>
    <definedName name="EMOCDA11">#REF!</definedName>
    <definedName name="EMOCDA12">#REF!</definedName>
    <definedName name="EMOLU01">#REF!</definedName>
    <definedName name="EMOLU02">#REF!</definedName>
    <definedName name="EMOLU03">#REF!</definedName>
    <definedName name="EMOLU04">#REF!</definedName>
    <definedName name="EMOLU05">#REF!</definedName>
    <definedName name="EMOLU06">#REF!</definedName>
    <definedName name="EMOLU07">#REF!</definedName>
    <definedName name="EMOLU08">#REF!</definedName>
    <definedName name="EMOLU09">#REF!</definedName>
    <definedName name="EMOLU10">#REF!</definedName>
    <definedName name="EMOLU11">#REF!</definedName>
    <definedName name="EMOLU12">#REF!</definedName>
    <definedName name="EROFIN01">#REF!</definedName>
    <definedName name="EROFIN02">#REF!</definedName>
    <definedName name="EROFIN03">#REF!</definedName>
    <definedName name="EROFIN04">#REF!</definedName>
    <definedName name="EROFIN05">#REF!</definedName>
    <definedName name="EROFIN06">#REF!</definedName>
    <definedName name="EROFIN07">#REF!</definedName>
    <definedName name="EROFIN08">#REF!</definedName>
    <definedName name="EROFIN09">#REF!</definedName>
    <definedName name="EROFIN10">#REF!</definedName>
    <definedName name="EROFIN11">#REF!</definedName>
    <definedName name="EROFIN12">#REF!</definedName>
    <definedName name="FATTEM01">#REF!</definedName>
    <definedName name="FATTEM02">#REF!</definedName>
    <definedName name="FATTEM03">#REF!</definedName>
    <definedName name="FATTEM04">#REF!</definedName>
    <definedName name="FATTEM05">#REF!</definedName>
    <definedName name="FATTEM06">#REF!</definedName>
    <definedName name="FATTEM07">#REF!</definedName>
    <definedName name="FATTEM08">#REF!</definedName>
    <definedName name="FATTEM09">#REF!</definedName>
    <definedName name="FATTEM10">#REF!</definedName>
    <definedName name="FATTEM11">#REF!</definedName>
    <definedName name="FATTEM12">#REF!</definedName>
    <definedName name="FORNIT01">#REF!</definedName>
    <definedName name="FORNIT02">#REF!</definedName>
    <definedName name="FORNIT03">#REF!</definedName>
    <definedName name="FORNIT04">#REF!</definedName>
    <definedName name="FORNIT05">#REF!</definedName>
    <definedName name="FORNIT06">#REF!</definedName>
    <definedName name="FORNIT07">#REF!</definedName>
    <definedName name="FORNIT08">#REF!</definedName>
    <definedName name="FORNIT09">#REF!</definedName>
    <definedName name="FORNIT10">#REF!</definedName>
    <definedName name="FORNIT11">#REF!</definedName>
    <definedName name="FORNIT12">#REF!</definedName>
    <definedName name="INPS01">#REF!</definedName>
    <definedName name="INPS02">#REF!</definedName>
    <definedName name="INPS03">#REF!</definedName>
    <definedName name="INPS04">#REF!</definedName>
    <definedName name="INPS05">#REF!</definedName>
    <definedName name="INPS06">#REF!</definedName>
    <definedName name="INPS07">#REF!</definedName>
    <definedName name="INPS08">#REF!</definedName>
    <definedName name="INPS09">#REF!</definedName>
    <definedName name="INPS10">#REF!</definedName>
    <definedName name="INPS11">#REF!</definedName>
    <definedName name="INPS12">#REF!</definedName>
    <definedName name="INTATT01">#REF!</definedName>
    <definedName name="INTATT02">#REF!</definedName>
    <definedName name="INTATT03">#REF!</definedName>
    <definedName name="INTATT04">#REF!</definedName>
    <definedName name="INTATT05">#REF!</definedName>
    <definedName name="INTATT06">#REF!</definedName>
    <definedName name="INTATT07">#REF!</definedName>
    <definedName name="INTATT08">#REF!</definedName>
    <definedName name="INTATT09">#REF!</definedName>
    <definedName name="INTATT10">#REF!</definedName>
    <definedName name="INTATT11">#REF!</definedName>
    <definedName name="INTATT12">#REF!</definedName>
    <definedName name="INTPAS01">#REF!</definedName>
    <definedName name="INTPAS02">#REF!</definedName>
    <definedName name="INTPAS03">#REF!</definedName>
    <definedName name="INTPAS04">#REF!</definedName>
    <definedName name="INTPAS05">#REF!</definedName>
    <definedName name="INTPAS06">#REF!</definedName>
    <definedName name="INTPAS07">#REF!</definedName>
    <definedName name="INTPAS08">#REF!</definedName>
    <definedName name="INTPAS09">#REF!</definedName>
    <definedName name="INTPAS10">#REF!</definedName>
    <definedName name="INTPAS11">#REF!</definedName>
    <definedName name="INTPAS12">#REF!</definedName>
    <definedName name="IRPEF01">#REF!</definedName>
    <definedName name="IRPEF02">#REF!</definedName>
    <definedName name="IRPEF03">#REF!</definedName>
    <definedName name="IRPEF04">#REF!</definedName>
    <definedName name="IRPEF05">#REF!</definedName>
    <definedName name="IRPEF06">#REF!</definedName>
    <definedName name="IRPEF07">#REF!</definedName>
    <definedName name="IRPEF08">#REF!</definedName>
    <definedName name="IRPEF09">#REF!</definedName>
    <definedName name="IRPEF10">#REF!</definedName>
    <definedName name="IRPEF11">#REF!</definedName>
    <definedName name="IRPEF12">#REF!</definedName>
    <definedName name="MUTUI01">#REF!</definedName>
    <definedName name="MUTUI02">#REF!</definedName>
    <definedName name="MUTUI03">#REF!</definedName>
    <definedName name="MUTUI04">#REF!</definedName>
    <definedName name="MUTUI05">#REF!</definedName>
    <definedName name="MUTUI06">#REF!</definedName>
    <definedName name="MUTUI07">#REF!</definedName>
    <definedName name="MUTUI08">#REF!</definedName>
    <definedName name="MUTUI09">#REF!</definedName>
    <definedName name="MUTUI10">#REF!</definedName>
    <definedName name="MUTUI11">#REF!</definedName>
    <definedName name="MUTUI12">#REF!</definedName>
    <definedName name="OLE_LINK2" localSheetId="0">'Budget 2026'!#REF!</definedName>
    <definedName name="RIMBFI01">#REF!</definedName>
    <definedName name="RIMBFI02">#REF!</definedName>
    <definedName name="RIMBFI03">#REF!</definedName>
    <definedName name="RIMBFI04">#REF!</definedName>
    <definedName name="RIMBFI05">#REF!</definedName>
    <definedName name="RIMBFI06">#REF!</definedName>
    <definedName name="RIMBFI07">#REF!</definedName>
    <definedName name="RIMBFI08">#REF!</definedName>
    <definedName name="RIMBFI09">#REF!</definedName>
    <definedName name="RIMBFI10">#REF!</definedName>
    <definedName name="RIMBFI11">#REF!</definedName>
    <definedName name="RIMBFI12">#REF!</definedName>
    <definedName name="STIPE01">#REF!</definedName>
    <definedName name="STIPE02">#REF!</definedName>
    <definedName name="STIPE03">#REF!</definedName>
    <definedName name="STIPE04">#REF!</definedName>
    <definedName name="STIPE05">#REF!</definedName>
    <definedName name="STIPE06">#REF!</definedName>
    <definedName name="STIPE07">#REF!</definedName>
    <definedName name="STIPE08">#REF!</definedName>
    <definedName name="STIPE09">#REF!</definedName>
    <definedName name="STIPE10">#REF!</definedName>
    <definedName name="STIPE11">#REF!</definedName>
    <definedName name="STIPE12">#REF!</definedName>
    <definedName name="USCFIX01">#REF!</definedName>
    <definedName name="USCFIX02">#REF!</definedName>
    <definedName name="USCFIX03">#REF!</definedName>
    <definedName name="USCFIX04">#REF!</definedName>
    <definedName name="USCFIX05">#REF!</definedName>
    <definedName name="USCFIX06">#REF!</definedName>
    <definedName name="USCFIX07">#REF!</definedName>
    <definedName name="USCFIX08">#REF!</definedName>
    <definedName name="USCFIX09">#REF!</definedName>
    <definedName name="USCFIX10">#REF!</definedName>
    <definedName name="USCFIX11">#REF!</definedName>
    <definedName name="USCFIX12">#REF!</definedName>
    <definedName name="UTENZE01">#REF!</definedName>
    <definedName name="UTENZE02">#REF!</definedName>
    <definedName name="UTENZE03">#REF!</definedName>
    <definedName name="UTENZE04">#REF!</definedName>
    <definedName name="UTENZE05">#REF!</definedName>
    <definedName name="UTENZE06">#REF!</definedName>
    <definedName name="UTENZE07">#REF!</definedName>
    <definedName name="UTENZE08">#REF!</definedName>
    <definedName name="UTENZE09">#REF!</definedName>
    <definedName name="UTENZE10">#REF!</definedName>
    <definedName name="UTENZE11">#REF!</definedName>
    <definedName name="UTENZE12">#REF!</definedName>
  </definedNames>
  <calcPr calcId="162913"/>
</workbook>
</file>

<file path=xl/calcChain.xml><?xml version="1.0" encoding="utf-8"?>
<calcChain xmlns="http://schemas.openxmlformats.org/spreadsheetml/2006/main">
  <c r="B23" i="1" l="1"/>
  <c r="B29" i="1"/>
  <c r="B24" i="1"/>
  <c r="B14" i="1"/>
  <c r="B17" i="1" l="1"/>
  <c r="B42" i="1" l="1"/>
  <c r="B33" i="1" l="1"/>
  <c r="B38" i="1" l="1"/>
  <c r="B30" i="1" l="1"/>
  <c r="B26" i="1" l="1"/>
  <c r="B27" i="1" l="1"/>
  <c r="B28" i="1" l="1"/>
  <c r="B34" i="1"/>
  <c r="B39" i="1" s="1"/>
  <c r="B36" i="1" l="1"/>
  <c r="B43" i="1"/>
</calcChain>
</file>

<file path=xl/sharedStrings.xml><?xml version="1.0" encoding="utf-8"?>
<sst xmlns="http://schemas.openxmlformats.org/spreadsheetml/2006/main" count="35" uniqueCount="34">
  <si>
    <t>Ricavi per Locazioni Attive</t>
  </si>
  <si>
    <t>Ricavi per Lavori</t>
  </si>
  <si>
    <t>Materiali e Costi Diretti Esterni</t>
  </si>
  <si>
    <t>Totale Ricavi</t>
  </si>
  <si>
    <t>Totale Costi Diretti</t>
  </si>
  <si>
    <t>% Margine di Contribuzione su Totale Ricavi</t>
  </si>
  <si>
    <t>%  Costi di Struttura su Totale Ricavi</t>
  </si>
  <si>
    <t>Altri Proventi</t>
  </si>
  <si>
    <t>Altri Oneri (-)</t>
  </si>
  <si>
    <t>Saldo Altri Proventi ed Oneri (+/-)</t>
  </si>
  <si>
    <t>% Oneri/Proventi Finanziari su Totale Ricavi</t>
  </si>
  <si>
    <t>Risultato Operativo</t>
  </si>
  <si>
    <t>Risultato Ordinario</t>
  </si>
  <si>
    <t>Partite Straordinarie Attive</t>
  </si>
  <si>
    <t>Saldo Partite Straordinarie (+/-)</t>
  </si>
  <si>
    <t>Oneri (-) e Proventi (+) Finanziari Netti</t>
  </si>
  <si>
    <t>Partite Straordinarie Passive (-)</t>
  </si>
  <si>
    <t>CONTO ECONOMICO GESTIONALE</t>
  </si>
  <si>
    <t>Margine di Contribuzione</t>
  </si>
  <si>
    <t>Risultato Ante Imposte</t>
  </si>
  <si>
    <t>R.O.S.  (Risultato Operativo su Totale Ricavi)</t>
  </si>
  <si>
    <t>Costi di Struttura</t>
  </si>
  <si>
    <t>Costi per Lavori</t>
  </si>
  <si>
    <t>Altri costi diretti interni (Ammortamento Immobili)</t>
  </si>
  <si>
    <t>Ricavi per Progetto Sicurezza - D.Lgs. 81/2008</t>
  </si>
  <si>
    <t>Costi per Progetto Sicurezza - D.Lgs. 81/2008</t>
  </si>
  <si>
    <t>Voci di conto economico</t>
  </si>
  <si>
    <t>Costo del Lavoro Diretto + Distaccati</t>
  </si>
  <si>
    <t>Ricavi per riaddebito costi direttI e di struttura</t>
  </si>
  <si>
    <t>Ricavi per riadd. costi supp. Struttura di Missione ACI</t>
  </si>
  <si>
    <t>Ricavi per riadd. costi supp. Uff. Cerimoniale ACI</t>
  </si>
  <si>
    <t>Costi supp. Struttura di Missione ACI</t>
  </si>
  <si>
    <t>Costi supp. Uff. Cerimoniale ACI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</si>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</sst>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64" formatCode="#,##0_);\(#,##0\)"/>
    <numFmt numFmtId="165" formatCode="_(&quot;$&quot;* #,##0_);_(&quot;$&quot;* \(#,##0\);_(&quot;$&quot;* &quot;-&quot;_);_(@_)"/>
    <numFmt numFmtId="166" formatCode="0.0"/>
    <numFmt numFmtId="167" formatCode="_-* #,##0.0\ _P_t_s_-;\-* #,##0.0\ _P_t_s_-;_-* &quot;-&quot;\ _P_t_s_-;_-@_-"/>
    <numFmt numFmtId="168" formatCode="0.0%"/>
    <numFmt numFmtId="169" formatCode="dd/mm/yy"/>
  </numFmts>
  <fonts count="30" x14ac:knownFonts="1"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6"/>
      <name val="Arial"/>
      <family val="2"/>
    </font>
    <font>
      <b/>
      <i/>
      <sz val="16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2">
    <xf numFmtId="164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1" applyNumberFormat="0" applyAlignment="0" applyProtection="0"/>
    <xf numFmtId="0" fontId="7" fillId="0" borderId="2" applyNumberFormat="0" applyFill="0" applyAlignment="0" applyProtection="0"/>
    <xf numFmtId="0" fontId="8" fillId="11" borderId="3" applyNumberFormat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9" fillId="7" borderId="1" applyNumberFormat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0" fillId="7" borderId="0" applyNumberFormat="0" applyBorder="0" applyAlignment="0" applyProtection="0"/>
    <xf numFmtId="0" fontId="1" fillId="0" borderId="0"/>
    <xf numFmtId="0" fontId="1" fillId="0" borderId="0"/>
    <xf numFmtId="0" fontId="20" fillId="0" borderId="0"/>
    <xf numFmtId="0" fontId="21" fillId="0" borderId="0"/>
    <xf numFmtId="0" fontId="2" fillId="4" borderId="4" applyNumberFormat="0" applyFont="0" applyAlignment="0" applyProtection="0"/>
    <xf numFmtId="0" fontId="11" fillId="10" borderId="5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7" borderId="0" applyNumberFormat="0" applyBorder="0" applyAlignment="0" applyProtection="0"/>
    <xf numFmtId="0" fontId="19" fillId="6" borderId="0" applyNumberFormat="0" applyBorder="0" applyAlignment="0" applyProtection="0"/>
    <xf numFmtId="165" fontId="1" fillId="0" borderId="0" applyFont="0" applyFill="0" applyBorder="0" applyAlignment="0" applyProtection="0"/>
    <xf numFmtId="0" fontId="22" fillId="0" borderId="0"/>
    <xf numFmtId="0" fontId="1" fillId="0" borderId="0"/>
  </cellStyleXfs>
  <cellXfs count="51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" fontId="2" fillId="0" borderId="0" xfId="0" applyNumberFormat="1" applyFont="1" applyFill="1" applyAlignment="1">
      <alignment vertical="center"/>
    </xf>
    <xf numFmtId="1" fontId="1" fillId="0" borderId="0" xfId="0" applyNumberFormat="1" applyFont="1" applyFill="1" applyAlignment="1">
      <alignment vertical="center"/>
    </xf>
    <xf numFmtId="167" fontId="23" fillId="0" borderId="11" xfId="29" applyNumberFormat="1" applyFont="1" applyFill="1" applyBorder="1" applyAlignment="1">
      <alignment horizontal="center" vertical="center"/>
    </xf>
    <xf numFmtId="1" fontId="23" fillId="0" borderId="12" xfId="29" applyNumberFormat="1" applyFont="1" applyFill="1" applyBorder="1" applyAlignment="1">
      <alignment horizontal="center" vertical="center"/>
    </xf>
    <xf numFmtId="1" fontId="23" fillId="0" borderId="17" xfId="29" applyNumberFormat="1" applyFont="1" applyFill="1" applyBorder="1" applyAlignment="1">
      <alignment horizontal="center" vertical="center"/>
    </xf>
    <xf numFmtId="167" fontId="23" fillId="0" borderId="12" xfId="29" applyNumberFormat="1" applyFont="1" applyFill="1" applyBorder="1" applyAlignment="1">
      <alignment vertical="center"/>
    </xf>
    <xf numFmtId="167" fontId="27" fillId="0" borderId="11" xfId="29" applyNumberFormat="1" applyFont="1" applyBorder="1" applyAlignment="1">
      <alignment vertical="center"/>
    </xf>
    <xf numFmtId="4" fontId="27" fillId="0" borderId="18" xfId="29" applyNumberFormat="1" applyFont="1" applyFill="1" applyBorder="1" applyAlignment="1">
      <alignment vertical="center"/>
    </xf>
    <xf numFmtId="1" fontId="26" fillId="0" borderId="12" xfId="29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vertical="center"/>
    </xf>
    <xf numFmtId="164" fontId="28" fillId="0" borderId="0" xfId="0" applyFont="1" applyFill="1" applyAlignment="1">
      <alignment vertical="center"/>
    </xf>
    <xf numFmtId="167" fontId="26" fillId="0" borderId="11" xfId="29" applyNumberFormat="1" applyFont="1" applyFill="1" applyBorder="1" applyAlignment="1">
      <alignment vertical="center"/>
    </xf>
    <xf numFmtId="4" fontId="26" fillId="0" borderId="19" xfId="29" applyNumberFormat="1" applyFont="1" applyFill="1" applyBorder="1" applyAlignment="1">
      <alignment vertical="center"/>
    </xf>
    <xf numFmtId="164" fontId="3" fillId="0" borderId="0" xfId="0" applyFont="1" applyFill="1" applyAlignment="1">
      <alignment vertical="center"/>
    </xf>
    <xf numFmtId="164" fontId="27" fillId="0" borderId="11" xfId="0" applyFont="1" applyBorder="1" applyAlignment="1">
      <alignment vertical="center"/>
    </xf>
    <xf numFmtId="3" fontId="27" fillId="0" borderId="20" xfId="0" applyNumberFormat="1" applyFont="1" applyFill="1" applyBorder="1" applyAlignment="1">
      <alignment vertical="center"/>
    </xf>
    <xf numFmtId="4" fontId="27" fillId="0" borderId="18" xfId="0" applyNumberFormat="1" applyFont="1" applyFill="1" applyBorder="1" applyAlignment="1">
      <alignment vertical="center"/>
    </xf>
    <xf numFmtId="164" fontId="28" fillId="0" borderId="0" xfId="0" applyFont="1" applyAlignment="1">
      <alignment vertical="center"/>
    </xf>
    <xf numFmtId="167" fontId="27" fillId="0" borderId="11" xfId="29" applyNumberFormat="1" applyFont="1" applyFill="1" applyBorder="1" applyAlignment="1">
      <alignment vertical="center"/>
    </xf>
    <xf numFmtId="4" fontId="27" fillId="0" borderId="10" xfId="29" applyNumberFormat="1" applyFont="1" applyFill="1" applyBorder="1" applyAlignment="1">
      <alignment vertical="center"/>
    </xf>
    <xf numFmtId="4" fontId="26" fillId="0" borderId="21" xfId="29" applyNumberFormat="1" applyFont="1" applyFill="1" applyBorder="1" applyAlignment="1">
      <alignment vertical="center"/>
    </xf>
    <xf numFmtId="168" fontId="27" fillId="0" borderId="22" xfId="38" applyNumberFormat="1" applyFont="1" applyFill="1" applyBorder="1" applyAlignment="1">
      <alignment vertical="center"/>
    </xf>
    <xf numFmtId="168" fontId="27" fillId="0" borderId="10" xfId="38" applyNumberFormat="1" applyFont="1" applyFill="1" applyBorder="1" applyAlignment="1">
      <alignment vertical="center"/>
    </xf>
    <xf numFmtId="167" fontId="29" fillId="0" borderId="11" xfId="29" applyNumberFormat="1" applyFont="1" applyFill="1" applyBorder="1" applyAlignment="1">
      <alignment vertical="center"/>
    </xf>
    <xf numFmtId="167" fontId="29" fillId="0" borderId="20" xfId="29" applyNumberFormat="1" applyFont="1" applyFill="1" applyBorder="1" applyAlignment="1">
      <alignment vertical="center"/>
    </xf>
    <xf numFmtId="164" fontId="28" fillId="0" borderId="0" xfId="0" applyFont="1" applyFill="1" applyBorder="1" applyAlignment="1">
      <alignment vertical="center"/>
    </xf>
    <xf numFmtId="168" fontId="27" fillId="0" borderId="18" xfId="38" applyNumberFormat="1" applyFont="1" applyFill="1" applyBorder="1" applyAlignment="1">
      <alignment vertical="center"/>
    </xf>
    <xf numFmtId="4" fontId="26" fillId="0" borderId="18" xfId="29" applyNumberFormat="1" applyFont="1" applyFill="1" applyBorder="1" applyAlignment="1">
      <alignment vertical="center"/>
    </xf>
    <xf numFmtId="164" fontId="3" fillId="0" borderId="0" xfId="0" applyFont="1" applyFill="1" applyBorder="1" applyAlignment="1">
      <alignment vertical="center"/>
    </xf>
    <xf numFmtId="167" fontId="27" fillId="0" borderId="0" xfId="29" applyNumberFormat="1" applyFont="1" applyFill="1" applyBorder="1" applyAlignment="1">
      <alignment vertical="center"/>
    </xf>
    <xf numFmtId="164" fontId="27" fillId="0" borderId="13" xfId="0" applyFont="1" applyBorder="1" applyAlignment="1">
      <alignment vertical="center"/>
    </xf>
    <xf numFmtId="164" fontId="27" fillId="0" borderId="14" xfId="0" applyFont="1" applyBorder="1" applyAlignment="1">
      <alignment vertical="center"/>
    </xf>
    <xf numFmtId="1" fontId="26" fillId="0" borderId="15" xfId="29" applyNumberFormat="1" applyFont="1" applyFill="1" applyBorder="1" applyAlignment="1">
      <alignment horizontal="center" vertical="center"/>
    </xf>
    <xf numFmtId="1" fontId="26" fillId="0" borderId="10" xfId="29" applyNumberFormat="1" applyFont="1" applyFill="1" applyBorder="1" applyAlignment="1">
      <alignment horizontal="center" vertical="center"/>
    </xf>
    <xf numFmtId="4" fontId="26" fillId="0" borderId="25" xfId="29" applyNumberFormat="1" applyFont="1" applyFill="1" applyBorder="1" applyAlignment="1">
      <alignment vertical="center"/>
    </xf>
    <xf numFmtId="164" fontId="1" fillId="0" borderId="0" xfId="0" applyFont="1" applyFill="1" applyAlignment="1">
      <alignment vertical="center"/>
    </xf>
    <xf numFmtId="164" fontId="24" fillId="0" borderId="0" xfId="0" applyFont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/>
    </xf>
    <xf numFmtId="3" fontId="25" fillId="0" borderId="16" xfId="0" applyNumberFormat="1" applyFont="1" applyBorder="1" applyAlignment="1">
      <alignment horizontal="center" vertical="center"/>
    </xf>
    <xf numFmtId="3" fontId="25" fillId="0" borderId="11" xfId="0" applyNumberFormat="1" applyFont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3" fontId="25" fillId="0" borderId="12" xfId="0" applyNumberFormat="1" applyFont="1" applyBorder="1" applyAlignment="1">
      <alignment horizontal="center" vertical="center"/>
    </xf>
    <xf numFmtId="167" fontId="26" fillId="0" borderId="28" xfId="29" applyNumberFormat="1" applyFont="1" applyFill="1" applyBorder="1" applyAlignment="1">
      <alignment horizontal="center" vertical="center"/>
    </xf>
    <xf numFmtId="167" fontId="26" fillId="0" borderId="26" xfId="29" applyNumberFormat="1" applyFont="1" applyFill="1" applyBorder="1" applyAlignment="1">
      <alignment horizontal="center" vertical="center"/>
    </xf>
    <xf numFmtId="167" fontId="26" fillId="0" borderId="27" xfId="29" applyNumberFormat="1" applyFont="1" applyFill="1" applyBorder="1" applyAlignment="1">
      <alignment horizontal="center" vertical="center"/>
    </xf>
    <xf numFmtId="169" fontId="26" fillId="0" borderId="20" xfId="29" applyNumberFormat="1" applyFont="1" applyFill="1" applyBorder="1" applyAlignment="1">
      <alignment horizontal="center" vertical="center"/>
    </xf>
    <xf numFmtId="169" fontId="26" fillId="0" borderId="18" xfId="29" applyNumberFormat="1" applyFont="1" applyFill="1" applyBorder="1" applyAlignment="1">
      <alignment horizontal="center" vertical="center"/>
    </xf>
  </cellXfs>
  <cellStyles count="52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Migliaia [0]" xfId="29" builtinId="6"/>
    <cellStyle name="Migliaia [0] 2" xfId="30"/>
    <cellStyle name="Neutrale" xfId="31" builtinId="28" customBuiltin="1"/>
    <cellStyle name="Normal_AGGREGATO 99 " xfId="32"/>
    <cellStyle name="Normale" xfId="0" builtinId="0"/>
    <cellStyle name="Normale 2" xfId="33"/>
    <cellStyle name="Normale 3" xfId="34"/>
    <cellStyle name="Normale 4" xfId="35"/>
    <cellStyle name="Normale 4 2" xfId="51"/>
    <cellStyle name="Normale 5" xfId="50"/>
    <cellStyle name="Nota" xfId="36" builtinId="10" customBuiltin="1"/>
    <cellStyle name="Output" xfId="37" builtinId="21" customBuiltin="1"/>
    <cellStyle name="Percentuale" xfId="38" builtinId="5"/>
    <cellStyle name="Testo avviso" xfId="39" builtinId="11" customBuiltin="1"/>
    <cellStyle name="Testo descrittivo" xfId="40" builtinId="53" customBuiltin="1"/>
    <cellStyle name="Titolo" xfId="41" builtinId="15" customBuiltin="1"/>
    <cellStyle name="Titolo 1" xfId="42" builtinId="16" customBuiltin="1"/>
    <cellStyle name="Titolo 2" xfId="43" builtinId="17" customBuiltin="1"/>
    <cellStyle name="Titolo 3" xfId="44" builtinId="18" customBuiltin="1"/>
    <cellStyle name="Titolo 4" xfId="45" builtinId="19" customBuiltin="1"/>
    <cellStyle name="Totale" xfId="46" builtinId="25" customBuiltin="1"/>
    <cellStyle name="Valore non valido" xfId="47" builtinId="27" customBuiltin="1"/>
    <cellStyle name="Valore valido" xfId="48" builtinId="26" customBuiltin="1"/>
    <cellStyle name="Valuta (0)_laroux" xfId="4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2197100</xdr:colOff>
      <xdr:row>0</xdr:row>
      <xdr:rowOff>0</xdr:rowOff>
    </xdr:from>
    <xdr:to>
      <xdr:col>0</xdr:col>
      <xdr:colOff>3898900</xdr:colOff>
      <xdr:row>2</xdr:row>
      <xdr:rowOff>318744</xdr:rowOff>
    </xdr:to>
    <xdr:pic>
      <xdr:nvPicPr>
        <xdr:cNvPr id="2" name="Picture 12" descr="logo_aci_progei2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7100" y="0"/>
          <a:ext cx="1701800" cy="7251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showGridLines="0" tabSelected="1" zoomScale="75" workbookViewId="0">
      <selection activeCell="H32" sqref="H32"/>
    </sheetView>
  </sheetViews>
  <sheetFormatPr defaultColWidth="10" defaultRowHeight="12" x14ac:dyDescent="0.15"/>
  <cols>
    <col min="1" max="1" width="58.875" style="1" customWidth="1"/>
    <col min="2" max="2" width="23.75" style="1" customWidth="1"/>
    <col min="3" max="3" width="1.75" style="1" customWidth="1"/>
    <col min="4" max="4" width="3.375" style="1" customWidth="1"/>
    <col min="5" max="5" width="1.5" style="1" customWidth="1"/>
    <col min="6" max="16384" width="10" style="1"/>
  </cols>
  <sheetData>
    <row r="2" spans="1:4" ht="20.25" customHeight="1" x14ac:dyDescent="0.15">
      <c r="A2" s="39"/>
      <c r="B2" s="39"/>
      <c r="C2" s="39"/>
    </row>
    <row r="3" spans="1:4" ht="43.5" customHeight="1" thickBot="1" x14ac:dyDescent="0.2"/>
    <row r="4" spans="1:4" ht="22.5" customHeight="1" x14ac:dyDescent="0.15">
      <c r="A4" s="40" t="s">
        <v>17</v>
      </c>
      <c r="B4" s="41"/>
      <c r="C4" s="42"/>
    </row>
    <row r="5" spans="1:4" ht="24" customHeight="1" thickBot="1" x14ac:dyDescent="0.2">
      <c r="A5" s="43"/>
      <c r="B5" s="44"/>
      <c r="C5" s="45"/>
    </row>
    <row r="6" spans="1:4" s="4" customFormat="1" ht="20.100000000000001" customHeight="1" x14ac:dyDescent="0.15">
      <c r="A6" s="46" t="s">
        <v>26</v>
      </c>
      <c r="B6" s="49" t="s">
        <v>33</v>
      </c>
      <c r="C6" s="6"/>
    </row>
    <row r="7" spans="1:4" s="4" customFormat="1" ht="20.100000000000001" customHeight="1" x14ac:dyDescent="0.15">
      <c r="A7" s="47"/>
      <c r="B7" s="50"/>
      <c r="C7" s="6"/>
    </row>
    <row r="8" spans="1:4" s="4" customFormat="1" ht="3.75" customHeight="1" x14ac:dyDescent="0.15">
      <c r="A8" s="48"/>
      <c r="B8" s="36"/>
      <c r="C8" s="6"/>
    </row>
    <row r="9" spans="1:4" s="3" customFormat="1" ht="10.5" customHeight="1" x14ac:dyDescent="0.15">
      <c r="A9" s="5"/>
      <c r="B9" s="7"/>
      <c r="C9" s="6"/>
    </row>
    <row r="10" spans="1:4" s="13" customFormat="1" ht="20.25" customHeight="1" x14ac:dyDescent="0.15">
      <c r="A10" s="9" t="s">
        <v>1</v>
      </c>
      <c r="B10" s="10">
        <v>7344898</v>
      </c>
      <c r="C10" s="11"/>
      <c r="D10" s="12"/>
    </row>
    <row r="11" spans="1:4" s="13" customFormat="1" ht="20.25" hidden="1" customHeight="1" x14ac:dyDescent="0.15">
      <c r="A11" s="9" t="s">
        <v>28</v>
      </c>
      <c r="B11" s="10">
        <v>0</v>
      </c>
      <c r="C11" s="11"/>
      <c r="D11" s="12"/>
    </row>
    <row r="12" spans="1:4" s="13" customFormat="1" ht="20.25" customHeight="1" x14ac:dyDescent="0.15">
      <c r="A12" s="9" t="s">
        <v>24</v>
      </c>
      <c r="B12" s="10">
        <v>899609</v>
      </c>
      <c r="C12" s="11"/>
      <c r="D12" s="12"/>
    </row>
    <row r="13" spans="1:4" s="13" customFormat="1" ht="20.25" hidden="1" customHeight="1" x14ac:dyDescent="0.15">
      <c r="A13" s="9" t="s">
        <v>28</v>
      </c>
      <c r="B13" s="10">
        <v>0</v>
      </c>
      <c r="C13" s="11"/>
      <c r="D13" s="12"/>
    </row>
    <row r="14" spans="1:4" s="13" customFormat="1" ht="20.25" customHeight="1" x14ac:dyDescent="0.15">
      <c r="A14" s="9" t="s">
        <v>0</v>
      </c>
      <c r="B14" s="10">
        <f>4833169+2169336+35362+768892+129397+207298</f>
        <v>8143454</v>
      </c>
      <c r="C14" s="11"/>
      <c r="D14" s="12"/>
    </row>
    <row r="15" spans="1:4" s="13" customFormat="1" ht="20.25" customHeight="1" x14ac:dyDescent="0.15">
      <c r="A15" s="9" t="s">
        <v>29</v>
      </c>
      <c r="B15" s="10">
        <v>272729</v>
      </c>
      <c r="C15" s="11"/>
      <c r="D15" s="12"/>
    </row>
    <row r="16" spans="1:4" s="13" customFormat="1" ht="20.25" customHeight="1" x14ac:dyDescent="0.15">
      <c r="A16" s="9" t="s">
        <v>30</v>
      </c>
      <c r="B16" s="10">
        <v>183439</v>
      </c>
      <c r="C16" s="11"/>
      <c r="D16" s="12"/>
    </row>
    <row r="17" spans="1:8" s="13" customFormat="1" ht="24" customHeight="1" thickBot="1" x14ac:dyDescent="0.2">
      <c r="A17" s="14" t="s">
        <v>3</v>
      </c>
      <c r="B17" s="15">
        <f>SUM(B10:B16)</f>
        <v>16844129</v>
      </c>
      <c r="C17" s="11"/>
      <c r="D17" s="16"/>
      <c r="E17" s="16"/>
      <c r="F17" s="16"/>
      <c r="G17" s="16"/>
      <c r="H17" s="16"/>
    </row>
    <row r="18" spans="1:8" s="13" customFormat="1" ht="20.25" customHeight="1" x14ac:dyDescent="0.15">
      <c r="A18" s="17"/>
      <c r="B18" s="18"/>
      <c r="C18" s="11"/>
    </row>
    <row r="19" spans="1:8" s="13" customFormat="1" ht="20.25" customHeight="1" x14ac:dyDescent="0.15">
      <c r="A19" s="9" t="s">
        <v>22</v>
      </c>
      <c r="B19" s="19">
        <v>6096300</v>
      </c>
      <c r="C19" s="11"/>
    </row>
    <row r="20" spans="1:8" s="13" customFormat="1" ht="20.25" customHeight="1" x14ac:dyDescent="0.15">
      <c r="A20" s="9" t="s">
        <v>25</v>
      </c>
      <c r="B20" s="10">
        <v>523787</v>
      </c>
      <c r="C20" s="11"/>
    </row>
    <row r="21" spans="1:8" s="13" customFormat="1" ht="20.25" customHeight="1" x14ac:dyDescent="0.15">
      <c r="A21" s="9" t="s">
        <v>31</v>
      </c>
      <c r="B21" s="10">
        <v>91300</v>
      </c>
      <c r="C21" s="11"/>
    </row>
    <row r="22" spans="1:8" s="13" customFormat="1" ht="20.25" customHeight="1" x14ac:dyDescent="0.15">
      <c r="A22" s="9" t="s">
        <v>32</v>
      </c>
      <c r="B22" s="10">
        <v>100000</v>
      </c>
      <c r="C22" s="11"/>
    </row>
    <row r="23" spans="1:8" s="20" customFormat="1" ht="20.25" customHeight="1" x14ac:dyDescent="0.15">
      <c r="A23" s="9" t="s">
        <v>2</v>
      </c>
      <c r="B23" s="10">
        <f>1111378+2404+374752</f>
        <v>1488534</v>
      </c>
      <c r="C23" s="11"/>
    </row>
    <row r="24" spans="1:8" s="13" customFormat="1" ht="20.25" customHeight="1" x14ac:dyDescent="0.15">
      <c r="A24" s="21" t="s">
        <v>27</v>
      </c>
      <c r="B24" s="10">
        <f>599798+220257+76100+246964+157338+67235</f>
        <v>1367692</v>
      </c>
      <c r="C24" s="11"/>
    </row>
    <row r="25" spans="1:8" s="20" customFormat="1" ht="20.25" customHeight="1" x14ac:dyDescent="0.15">
      <c r="A25" s="9" t="s">
        <v>23</v>
      </c>
      <c r="B25" s="22">
        <v>3216892</v>
      </c>
      <c r="C25" s="11"/>
    </row>
    <row r="26" spans="1:8" s="13" customFormat="1" ht="24" customHeight="1" x14ac:dyDescent="0.15">
      <c r="A26" s="14" t="s">
        <v>4</v>
      </c>
      <c r="B26" s="23">
        <f>SUM(B19:B25)</f>
        <v>12884505</v>
      </c>
      <c r="C26" s="11"/>
    </row>
    <row r="27" spans="1:8" s="38" customFormat="1" ht="26.25" customHeight="1" thickBot="1" x14ac:dyDescent="0.2">
      <c r="A27" s="14" t="s">
        <v>18</v>
      </c>
      <c r="B27" s="37">
        <f>B17-B26</f>
        <v>3959624</v>
      </c>
      <c r="C27" s="8"/>
    </row>
    <row r="28" spans="1:8" s="20" customFormat="1" ht="25.5" customHeight="1" thickTop="1" x14ac:dyDescent="0.15">
      <c r="A28" s="9" t="s">
        <v>5</v>
      </c>
      <c r="B28" s="24">
        <f>B27/B17</f>
        <v>0.23507442860358052</v>
      </c>
      <c r="C28" s="11"/>
    </row>
    <row r="29" spans="1:8" s="20" customFormat="1" ht="20.25" customHeight="1" x14ac:dyDescent="0.15">
      <c r="A29" s="9" t="s">
        <v>21</v>
      </c>
      <c r="B29" s="19">
        <f>680194+53000+1566382-200000</f>
        <v>2099576</v>
      </c>
      <c r="C29" s="11"/>
    </row>
    <row r="30" spans="1:8" s="20" customFormat="1" ht="20.25" customHeight="1" x14ac:dyDescent="0.15">
      <c r="A30" s="9" t="s">
        <v>6</v>
      </c>
      <c r="B30" s="25">
        <f>-B29/B17</f>
        <v>-0.12464734745263469</v>
      </c>
      <c r="C30" s="11"/>
    </row>
    <row r="31" spans="1:8" s="20" customFormat="1" ht="25.5" customHeight="1" x14ac:dyDescent="0.15">
      <c r="A31" s="9" t="s">
        <v>7</v>
      </c>
      <c r="B31" s="10">
        <v>200000</v>
      </c>
      <c r="C31" s="11"/>
    </row>
    <row r="32" spans="1:8" s="20" customFormat="1" ht="20.25" customHeight="1" x14ac:dyDescent="0.15">
      <c r="A32" s="9" t="s">
        <v>8</v>
      </c>
      <c r="B32" s="10">
        <v>-200000</v>
      </c>
      <c r="C32" s="11"/>
    </row>
    <row r="33" spans="1:3" s="20" customFormat="1" ht="20.25" customHeight="1" x14ac:dyDescent="0.15">
      <c r="A33" s="9" t="s">
        <v>9</v>
      </c>
      <c r="B33" s="10">
        <f>SUM(B31:B32)</f>
        <v>0</v>
      </c>
      <c r="C33" s="11"/>
    </row>
    <row r="34" spans="1:3" s="38" customFormat="1" ht="26.25" customHeight="1" thickBot="1" x14ac:dyDescent="0.2">
      <c r="A34" s="14" t="s">
        <v>11</v>
      </c>
      <c r="B34" s="15">
        <f>B27-B29+B33</f>
        <v>1860048</v>
      </c>
      <c r="C34" s="8"/>
    </row>
    <row r="35" spans="1:3" s="28" customFormat="1" ht="7.5" customHeight="1" x14ac:dyDescent="0.15">
      <c r="A35" s="26"/>
      <c r="B35" s="27"/>
      <c r="C35" s="11"/>
    </row>
    <row r="36" spans="1:3" s="28" customFormat="1" ht="20.25" customHeight="1" x14ac:dyDescent="0.15">
      <c r="A36" s="21" t="s">
        <v>20</v>
      </c>
      <c r="B36" s="29">
        <f>B34/B17</f>
        <v>0.11042708115094582</v>
      </c>
      <c r="C36" s="11"/>
    </row>
    <row r="37" spans="1:3" s="28" customFormat="1" ht="20.25" customHeight="1" x14ac:dyDescent="0.15">
      <c r="A37" s="21" t="s">
        <v>15</v>
      </c>
      <c r="B37" s="10">
        <v>-520000</v>
      </c>
      <c r="C37" s="11"/>
    </row>
    <row r="38" spans="1:3" s="28" customFormat="1" ht="20.25" customHeight="1" x14ac:dyDescent="0.15">
      <c r="A38" s="21" t="s">
        <v>10</v>
      </c>
      <c r="B38" s="25">
        <f>B37/B17</f>
        <v>-3.0871290525025071E-2</v>
      </c>
      <c r="C38" s="11"/>
    </row>
    <row r="39" spans="1:3" s="31" customFormat="1" ht="30.75" customHeight="1" x14ac:dyDescent="0.15">
      <c r="A39" s="14" t="s">
        <v>12</v>
      </c>
      <c r="B39" s="30">
        <f>B34+B37</f>
        <v>1340048</v>
      </c>
      <c r="C39" s="11"/>
    </row>
    <row r="40" spans="1:3" s="28" customFormat="1" ht="20.25" customHeight="1" x14ac:dyDescent="0.15">
      <c r="A40" s="21" t="s">
        <v>13</v>
      </c>
      <c r="B40" s="10">
        <v>0</v>
      </c>
      <c r="C40" s="11"/>
    </row>
    <row r="41" spans="1:3" s="28" customFormat="1" ht="20.25" customHeight="1" x14ac:dyDescent="0.15">
      <c r="A41" s="21" t="s">
        <v>16</v>
      </c>
      <c r="B41" s="10">
        <v>0</v>
      </c>
      <c r="C41" s="11"/>
    </row>
    <row r="42" spans="1:3" s="28" customFormat="1" ht="20.25" customHeight="1" x14ac:dyDescent="0.15">
      <c r="A42" s="21" t="s">
        <v>14</v>
      </c>
      <c r="B42" s="22">
        <f>SUM(B40:B41)</f>
        <v>0</v>
      </c>
      <c r="C42" s="11"/>
    </row>
    <row r="43" spans="1:3" s="38" customFormat="1" ht="32.25" customHeight="1" thickBot="1" x14ac:dyDescent="0.2">
      <c r="A43" s="14" t="s">
        <v>19</v>
      </c>
      <c r="B43" s="15">
        <f>B39+B42</f>
        <v>1340048</v>
      </c>
      <c r="C43" s="8"/>
    </row>
    <row r="44" spans="1:3" s="28" customFormat="1" ht="15" customHeight="1" x14ac:dyDescent="0.15">
      <c r="A44" s="21"/>
      <c r="B44" s="32"/>
      <c r="C44" s="11"/>
    </row>
    <row r="45" spans="1:3" s="20" customFormat="1" ht="15" customHeight="1" thickBot="1" x14ac:dyDescent="0.2">
      <c r="A45" s="33"/>
      <c r="B45" s="34"/>
      <c r="C45" s="35"/>
    </row>
    <row r="46" spans="1:3" s="2" customFormat="1" ht="15" customHeight="1" x14ac:dyDescent="0.15"/>
    <row r="47" spans="1:3" s="2" customFormat="1" ht="15" customHeight="1" x14ac:dyDescent="0.15"/>
    <row r="48" spans="1:3" s="2" customFormat="1" ht="15" customHeight="1" x14ac:dyDescent="0.15"/>
    <row r="49" s="2" customFormat="1" ht="15" customHeight="1" x14ac:dyDescent="0.15"/>
    <row r="50" s="2" customFormat="1" ht="15" customHeight="1" x14ac:dyDescent="0.15"/>
    <row r="51" s="2" customFormat="1" ht="15" customHeight="1" x14ac:dyDescent="0.15"/>
    <row r="52" s="2" customFormat="1" ht="15" customHeight="1" x14ac:dyDescent="0.15"/>
    <row r="53" s="2" customFormat="1" ht="15" customHeight="1" x14ac:dyDescent="0.15"/>
    <row r="54" s="2" customFormat="1" ht="15" customHeight="1" x14ac:dyDescent="0.15"/>
    <row r="55" s="2" customFormat="1" ht="15" customHeight="1" x14ac:dyDescent="0.15"/>
    <row r="56" s="2" customFormat="1" ht="15" customHeight="1" x14ac:dyDescent="0.15"/>
    <row r="57" s="2" customFormat="1" ht="15" customHeight="1" x14ac:dyDescent="0.15"/>
    <row r="58" s="2" customFormat="1" ht="15" customHeight="1" x14ac:dyDescent="0.15"/>
    <row r="59" s="2" customFormat="1" ht="15" customHeight="1" x14ac:dyDescent="0.15"/>
    <row r="60" s="2" customFormat="1" ht="15" customHeight="1" x14ac:dyDescent="0.15"/>
    <row r="61" s="2" customFormat="1" ht="15" customHeight="1" x14ac:dyDescent="0.15"/>
    <row r="62" s="2" customFormat="1" ht="15" customHeight="1" x14ac:dyDescent="0.15"/>
    <row r="63" s="2" customFormat="1" ht="15" customHeight="1" x14ac:dyDescent="0.15"/>
    <row r="64" s="2" customFormat="1" ht="15" customHeight="1" x14ac:dyDescent="0.15"/>
    <row r="65" s="2" customFormat="1" ht="15" customHeight="1" x14ac:dyDescent="0.15"/>
    <row r="66" s="2" customFormat="1" ht="15" customHeight="1" x14ac:dyDescent="0.15"/>
    <row r="67" s="2" customFormat="1" ht="15" customHeight="1" x14ac:dyDescent="0.15"/>
    <row r="68" s="2" customFormat="1" ht="15" customHeight="1" x14ac:dyDescent="0.15"/>
    <row r="69" s="2" customFormat="1" ht="15" customHeight="1" x14ac:dyDescent="0.15"/>
    <row r="70" s="2" customFormat="1" ht="15" customHeight="1" x14ac:dyDescent="0.15"/>
    <row r="71" s="2" customFormat="1" ht="15" customHeight="1" x14ac:dyDescent="0.15"/>
    <row r="72" s="2" customFormat="1" ht="1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</sheetData>
  <mergeCells count="4">
    <mergeCell ref="A2:C2"/>
    <mergeCell ref="A4:C5"/>
    <mergeCell ref="A6:A8"/>
    <mergeCell ref="B6:B7"/>
  </mergeCells>
  <phoneticPr fontId="0" type="noConversion"/>
  <printOptions horizontalCentered="1"/>
  <pageMargins left="0.23622047244094491" right="3.937007874015748E-2" top="0.19685039370078741" bottom="0.23622047244094491" header="0.31496062992125984" footer="0.27559055118110237"/>
  <pageSetup paperSize="9" scale="90" orientation="portrait" r:id="rId1"/>
  <headerFooter alignWithMargins="0">
    <oddHeader>&amp;L&amp;"Arial,Normale\&amp;F   &amp;D</oddHeader>
    <oddFooter xml:space="preserve">&amp;R&amp;"Arial,Grassetto"&amp;8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 2026</vt:lpstr>
      <vt:lpstr>'Budget 2026'!Area_stampa</vt:lpstr>
    </vt:vector>
  </TitlesOfParts>
  <Company>ACI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pizzichelli</cp:lastModifiedBy>
  <cp:lastPrinted>2023-05-09T10:54:07Z</cp:lastPrinted>
  <dcterms:created xsi:type="dcterms:W3CDTF">2000-02-24T19:43:12Z</dcterms:created>
  <dcterms:modified xsi:type="dcterms:W3CDTF">2026-05-06T17:30:44Z</dcterms:modified>
</cp:coreProperties>
</file>